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<sst xmlns="http://schemas.openxmlformats.org/spreadsheetml/2006/main" count="103" uniqueCount="54">
  <si>
    <t>Classement de la journée inaugurale du parcours de référence régional Ile de France 22 juin 2008</t>
  </si>
  <si>
    <t>Critères classement :</t>
  </si>
  <si>
    <t>Conso. la plus faible</t>
  </si>
  <si>
    <t>Date MàJ :</t>
  </si>
  <si>
    <t>Différence batterie arrivée-départ la plus élevé en valeur algébrique</t>
  </si>
  <si>
    <t>Nombre barrettes batterie départ la plus faible</t>
  </si>
  <si>
    <t>Rang</t>
  </si>
  <si>
    <t>Pseudo</t>
  </si>
  <si>
    <t>Type de véhicule</t>
  </si>
  <si>
    <t>Date performance</t>
  </si>
  <si>
    <t>Consommation (l/100 km)</t>
  </si>
  <si>
    <t>Emissions CO2 (g/km)</t>
  </si>
  <si>
    <t>Temp. Ext. (°C)</t>
  </si>
  <si>
    <t>Nbr barettes batteries départ</t>
  </si>
  <si>
    <t>Nbr barrettes batteries arrivée</t>
  </si>
  <si>
    <t>Différence batterie arrivée-départ</t>
  </si>
  <si>
    <t>Style de conduite (Ton., Norm., Eco.)</t>
  </si>
  <si>
    <t>Temps Parcours (min.)</t>
  </si>
  <si>
    <t>Nbre personnes à bord</t>
  </si>
  <si>
    <t>Pres. Pneus AV (bar)</t>
  </si>
  <si>
    <t>Pres. Pneus AR (bar)</t>
  </si>
  <si>
    <t>Carburant utilisé</t>
  </si>
  <si>
    <t>Clim. (mode)</t>
  </si>
  <si>
    <t>Clim. (Temp. en °C)</t>
  </si>
  <si>
    <t>Année modèle véhicule</t>
  </si>
  <si>
    <t>Kilométrage véhicule</t>
  </si>
  <si>
    <t>ceif2001</t>
  </si>
  <si>
    <t>Prius 2</t>
  </si>
  <si>
    <t>Eco</t>
  </si>
  <si>
    <t>SP95</t>
  </si>
  <si>
    <t>NC</t>
  </si>
  <si>
    <t>Bibou</t>
  </si>
  <si>
    <t>Auto</t>
  </si>
  <si>
    <t>Volkan</t>
  </si>
  <si>
    <t>1 + 2 enfants</t>
  </si>
  <si>
    <t>SP95 Auchan</t>
  </si>
  <si>
    <t>Sans</t>
  </si>
  <si>
    <t>SO</t>
  </si>
  <si>
    <t>Panda94</t>
  </si>
  <si>
    <t>Normal</t>
  </si>
  <si>
    <t>SP95 Leclerc</t>
  </si>
  <si>
    <t>Macyan</t>
  </si>
  <si>
    <t>Prius 2 (Priusfan)</t>
  </si>
  <si>
    <t>2 + Mozart</t>
  </si>
  <si>
    <t>Sans (Vitres Ouvertes)</t>
  </si>
  <si>
    <t>JeanB</t>
  </si>
  <si>
    <t>SP95 Carrefour</t>
  </si>
  <si>
    <t>Vent. 3</t>
  </si>
  <si>
    <t>Barrette arrivée non renseignée</t>
  </si>
  <si>
    <t>Tchou</t>
  </si>
  <si>
    <t>Erreur de parcours</t>
  </si>
  <si>
    <t>Beun's mobile</t>
  </si>
  <si>
    <t>Route bloquée</t>
  </si>
  <si>
    <t>ket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</si>
</sst>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\ mmm\ yyyy"/>
    <numFmt numFmtId="165" formatCode="0.0"/>
  </numFmts>
  <fonts count="4">
    <font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866775</xdr:colOff>
      <xdr:row>6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6383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1">
      <selection activeCell="G34" sqref="G34"/>
    </sheetView>
  </sheetViews>
  <sheetFormatPr defaultColWidth="11.421875" defaultRowHeight="12.75"/>
  <cols>
    <col min="1" max="1" width="11.57421875" style="0" customWidth="1"/>
    <col min="2" max="2" width="14.8515625" style="0" customWidth="1"/>
    <col min="3" max="3" width="15.57421875" style="0" customWidth="1"/>
    <col min="4" max="4" width="18.421875" style="0" customWidth="1"/>
    <col min="5" max="5" width="14.28125" style="0" customWidth="1"/>
    <col min="6" max="6" width="15.00390625" style="0" customWidth="1"/>
    <col min="7" max="7" width="11.57421875" style="0" customWidth="1"/>
    <col min="8" max="8" width="15.7109375" style="0" customWidth="1"/>
    <col min="9" max="9" width="15.421875" style="0" customWidth="1"/>
    <col min="10" max="10" width="18.421875" style="0" customWidth="1"/>
    <col min="11" max="11" width="18.140625" style="0" customWidth="1"/>
    <col min="12" max="12" width="13.421875" style="0" customWidth="1"/>
    <col min="13" max="13" width="14.7109375" style="0" customWidth="1"/>
    <col min="14" max="14" width="11.140625" style="0" customWidth="1"/>
    <col min="15" max="15" width="11.57421875" style="0" customWidth="1"/>
    <col min="16" max="16" width="15.8515625" style="0" customWidth="1"/>
    <col min="17" max="17" width="19.421875" style="0" customWidth="1"/>
    <col min="18" max="18" width="11.57421875" style="0" customWidth="1"/>
    <col min="19" max="19" width="14.28125" style="0" customWidth="1"/>
    <col min="20" max="16384" width="11.57421875" style="0" customWidth="1"/>
  </cols>
  <sheetData>
    <row r="1" ht="18">
      <c r="H1" s="1" t="s">
        <v>0</v>
      </c>
    </row>
    <row r="2" ht="12.75">
      <c r="D2" s="2" t="s">
        <v>1</v>
      </c>
    </row>
    <row r="3" spans="4:11" ht="12.75">
      <c r="D3" s="3">
        <v>1</v>
      </c>
      <c r="E3" t="s">
        <v>2</v>
      </c>
      <c r="J3" s="4" t="s">
        <v>3</v>
      </c>
      <c r="K3" s="5">
        <v>39626</v>
      </c>
    </row>
    <row r="4" spans="4:5" ht="12.75">
      <c r="D4">
        <v>2</v>
      </c>
      <c r="E4" t="s">
        <v>4</v>
      </c>
    </row>
    <row r="5" spans="4:5" ht="12.75">
      <c r="D5">
        <v>3</v>
      </c>
      <c r="E5" t="s">
        <v>5</v>
      </c>
    </row>
    <row r="8" spans="1:256" s="9" customFormat="1" ht="38.25">
      <c r="A8" s="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8" t="s">
        <v>17</v>
      </c>
      <c r="M8" s="8" t="s">
        <v>18</v>
      </c>
      <c r="N8" s="8" t="s">
        <v>19</v>
      </c>
      <c r="O8" s="8" t="s">
        <v>20</v>
      </c>
      <c r="P8" s="8" t="s">
        <v>21</v>
      </c>
      <c r="Q8" s="8" t="s">
        <v>22</v>
      </c>
      <c r="R8" s="8" t="s">
        <v>23</v>
      </c>
      <c r="S8" s="8" t="s">
        <v>24</v>
      </c>
      <c r="T8" s="8" t="s">
        <v>25</v>
      </c>
      <c r="IV8"/>
    </row>
    <row r="9" spans="1:20" ht="12.75">
      <c r="A9" s="10">
        <v>1</v>
      </c>
      <c r="B9" s="10" t="s">
        <v>26</v>
      </c>
      <c r="C9" s="10" t="s">
        <v>27</v>
      </c>
      <c r="D9" s="5">
        <v>39621</v>
      </c>
      <c r="E9" s="10">
        <v>3.6</v>
      </c>
      <c r="F9" s="11">
        <f aca="true" t="shared" si="0" ref="F9:F14">E9*2384/100</f>
        <v>85.824</v>
      </c>
      <c r="G9" s="10">
        <v>24</v>
      </c>
      <c r="H9" s="10">
        <v>5</v>
      </c>
      <c r="I9" s="10">
        <v>6</v>
      </c>
      <c r="J9" s="12">
        <f aca="true" t="shared" si="1" ref="J9:J14">I9-H9</f>
        <v>1</v>
      </c>
      <c r="K9" s="10" t="s">
        <v>28</v>
      </c>
      <c r="L9" s="10">
        <v>38</v>
      </c>
      <c r="M9" s="10">
        <v>1</v>
      </c>
      <c r="N9" s="13">
        <v>2.6</v>
      </c>
      <c r="O9" s="13">
        <v>2.5</v>
      </c>
      <c r="P9" s="10" t="s">
        <v>29</v>
      </c>
      <c r="Q9" s="10" t="s">
        <v>30</v>
      </c>
      <c r="R9" s="10" t="s">
        <v>30</v>
      </c>
      <c r="S9" s="10">
        <v>2006</v>
      </c>
      <c r="T9" s="10">
        <v>32000</v>
      </c>
    </row>
    <row r="10" spans="1:20" ht="12.75">
      <c r="A10" s="10">
        <v>2</v>
      </c>
      <c r="B10" s="10" t="s">
        <v>31</v>
      </c>
      <c r="C10" s="10" t="s">
        <v>27</v>
      </c>
      <c r="D10" s="5">
        <v>39621</v>
      </c>
      <c r="E10" s="10">
        <v>3.7</v>
      </c>
      <c r="F10" s="11">
        <f t="shared" si="0"/>
        <v>88.20800000000001</v>
      </c>
      <c r="G10" s="10">
        <v>25</v>
      </c>
      <c r="H10" s="10">
        <v>2</v>
      </c>
      <c r="I10" s="10">
        <v>6</v>
      </c>
      <c r="J10" s="12">
        <f t="shared" si="1"/>
        <v>4</v>
      </c>
      <c r="K10" s="10" t="s">
        <v>28</v>
      </c>
      <c r="L10" s="10">
        <v>38</v>
      </c>
      <c r="M10" s="10">
        <v>2</v>
      </c>
      <c r="N10" s="13" t="s">
        <v>30</v>
      </c>
      <c r="O10" s="13" t="s">
        <v>30</v>
      </c>
      <c r="P10" s="10" t="s">
        <v>30</v>
      </c>
      <c r="Q10" s="10" t="s">
        <v>32</v>
      </c>
      <c r="R10" s="10">
        <v>21.5</v>
      </c>
      <c r="S10" s="10" t="s">
        <v>30</v>
      </c>
      <c r="T10" s="10" t="s">
        <v>30</v>
      </c>
    </row>
    <row r="11" spans="1:20" ht="12.75">
      <c r="A11" s="10">
        <v>3</v>
      </c>
      <c r="B11" s="10" t="s">
        <v>33</v>
      </c>
      <c r="C11" s="10" t="s">
        <v>27</v>
      </c>
      <c r="D11" s="5">
        <v>39621</v>
      </c>
      <c r="E11" s="10">
        <v>3.7</v>
      </c>
      <c r="F11" s="11">
        <f t="shared" si="0"/>
        <v>88.20800000000001</v>
      </c>
      <c r="G11" s="10">
        <v>25</v>
      </c>
      <c r="H11" s="10">
        <v>6</v>
      </c>
      <c r="I11" s="10">
        <v>5</v>
      </c>
      <c r="J11" s="12">
        <f t="shared" si="1"/>
        <v>-1</v>
      </c>
      <c r="K11" s="10" t="s">
        <v>28</v>
      </c>
      <c r="L11" s="10">
        <v>39</v>
      </c>
      <c r="M11" s="10" t="s">
        <v>34</v>
      </c>
      <c r="N11" s="13">
        <v>3</v>
      </c>
      <c r="O11" s="13">
        <v>3</v>
      </c>
      <c r="P11" s="10" t="s">
        <v>35</v>
      </c>
      <c r="Q11" s="10" t="s">
        <v>36</v>
      </c>
      <c r="R11" s="10" t="s">
        <v>37</v>
      </c>
      <c r="S11" s="10">
        <v>2008</v>
      </c>
      <c r="T11" s="10">
        <v>884</v>
      </c>
    </row>
    <row r="12" spans="1:20" ht="12.75">
      <c r="A12" s="10">
        <v>5</v>
      </c>
      <c r="B12" s="10" t="s">
        <v>38</v>
      </c>
      <c r="C12" s="10" t="s">
        <v>27</v>
      </c>
      <c r="D12" s="5">
        <v>39621</v>
      </c>
      <c r="E12" s="10">
        <v>4.2</v>
      </c>
      <c r="F12" s="11">
        <f t="shared" si="0"/>
        <v>100.12800000000001</v>
      </c>
      <c r="G12" s="10">
        <v>24</v>
      </c>
      <c r="H12" s="10">
        <v>6</v>
      </c>
      <c r="I12" s="10">
        <v>6</v>
      </c>
      <c r="J12" s="12">
        <f t="shared" si="1"/>
        <v>0</v>
      </c>
      <c r="K12" s="12" t="s">
        <v>39</v>
      </c>
      <c r="L12" s="10">
        <v>35</v>
      </c>
      <c r="M12" s="10">
        <v>4</v>
      </c>
      <c r="N12" s="10">
        <v>2.6</v>
      </c>
      <c r="O12" s="10">
        <v>2.6</v>
      </c>
      <c r="P12" s="10" t="s">
        <v>40</v>
      </c>
      <c r="Q12" s="10" t="s">
        <v>30</v>
      </c>
      <c r="R12" s="10">
        <v>18.5</v>
      </c>
      <c r="S12" s="10">
        <v>2005</v>
      </c>
      <c r="T12" s="10">
        <v>37187</v>
      </c>
    </row>
    <row r="13" spans="1:20" ht="12.75">
      <c r="A13" s="10">
        <v>4</v>
      </c>
      <c r="B13" s="10" t="s">
        <v>41</v>
      </c>
      <c r="C13" s="10" t="s">
        <v>42</v>
      </c>
      <c r="D13" s="5">
        <v>39621</v>
      </c>
      <c r="E13" s="10">
        <v>4.4</v>
      </c>
      <c r="F13" s="11">
        <f t="shared" si="0"/>
        <v>104.896</v>
      </c>
      <c r="G13" s="10">
        <v>27</v>
      </c>
      <c r="H13" s="10">
        <v>5</v>
      </c>
      <c r="I13" s="10">
        <v>6</v>
      </c>
      <c r="J13" s="12">
        <f t="shared" si="1"/>
        <v>1</v>
      </c>
      <c r="K13" s="12" t="s">
        <v>39</v>
      </c>
      <c r="L13" s="10">
        <v>36</v>
      </c>
      <c r="M13" s="10" t="s">
        <v>43</v>
      </c>
      <c r="N13" s="10">
        <v>2.8</v>
      </c>
      <c r="O13" s="10">
        <v>2.6</v>
      </c>
      <c r="P13" s="10" t="s">
        <v>29</v>
      </c>
      <c r="Q13" s="10" t="s">
        <v>44</v>
      </c>
      <c r="R13" s="10" t="s">
        <v>37</v>
      </c>
      <c r="S13" s="10" t="s">
        <v>30</v>
      </c>
      <c r="T13" s="10" t="s">
        <v>30</v>
      </c>
    </row>
    <row r="14" spans="1:20" ht="12.75">
      <c r="A14" s="10">
        <v>6</v>
      </c>
      <c r="B14" s="10" t="s">
        <v>45</v>
      </c>
      <c r="C14" s="10" t="s">
        <v>27</v>
      </c>
      <c r="D14" s="5">
        <v>39621</v>
      </c>
      <c r="E14" s="10">
        <v>4.6</v>
      </c>
      <c r="F14" s="11">
        <f t="shared" si="0"/>
        <v>109.664</v>
      </c>
      <c r="G14" s="10">
        <v>30</v>
      </c>
      <c r="H14" s="10">
        <v>6</v>
      </c>
      <c r="I14" s="10">
        <v>6</v>
      </c>
      <c r="J14" s="12">
        <f t="shared" si="1"/>
        <v>0</v>
      </c>
      <c r="K14" s="10" t="s">
        <v>28</v>
      </c>
      <c r="L14" s="10">
        <v>32</v>
      </c>
      <c r="M14" s="10">
        <v>1</v>
      </c>
      <c r="N14" s="10">
        <v>2.7</v>
      </c>
      <c r="O14" s="10">
        <v>2.6</v>
      </c>
      <c r="P14" s="10" t="s">
        <v>46</v>
      </c>
      <c r="Q14" s="10" t="s">
        <v>47</v>
      </c>
      <c r="R14" s="10" t="s">
        <v>30</v>
      </c>
      <c r="S14" s="10">
        <v>2005</v>
      </c>
      <c r="T14" s="10" t="s">
        <v>30</v>
      </c>
    </row>
    <row r="15" spans="1:20" ht="12.75">
      <c r="A15" s="14"/>
      <c r="B15" s="14"/>
      <c r="C15" s="14"/>
      <c r="D15" s="15"/>
      <c r="E15" s="14"/>
      <c r="F15" s="16"/>
      <c r="G15" s="14"/>
      <c r="H15" s="14"/>
      <c r="I15" s="14"/>
      <c r="J15" s="17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23" customFormat="1" ht="38.25">
      <c r="A16" s="18" t="s">
        <v>48</v>
      </c>
      <c r="B16" s="19" t="s">
        <v>49</v>
      </c>
      <c r="C16" s="19" t="s">
        <v>27</v>
      </c>
      <c r="D16" s="20">
        <v>39621</v>
      </c>
      <c r="E16" s="19">
        <v>4.3</v>
      </c>
      <c r="F16" s="21">
        <f>E16*2384/100</f>
        <v>102.51199999999999</v>
      </c>
      <c r="G16" s="19">
        <v>25</v>
      </c>
      <c r="H16" s="19">
        <v>3</v>
      </c>
      <c r="I16" s="19" t="s">
        <v>30</v>
      </c>
      <c r="J16" s="22" t="e">
        <f>I16-H16</f>
        <v>#VALUE!</v>
      </c>
      <c r="K16" s="19" t="s">
        <v>30</v>
      </c>
      <c r="L16" s="19">
        <v>38</v>
      </c>
      <c r="M16" s="19">
        <v>2</v>
      </c>
      <c r="N16" s="19">
        <v>2.9</v>
      </c>
      <c r="O16" s="19">
        <v>2.8</v>
      </c>
      <c r="P16" s="19" t="s">
        <v>29</v>
      </c>
      <c r="Q16" s="19" t="s">
        <v>32</v>
      </c>
      <c r="R16" s="19">
        <v>21</v>
      </c>
      <c r="S16" s="19">
        <v>2007</v>
      </c>
      <c r="T16" s="19">
        <v>15444</v>
      </c>
    </row>
    <row r="17" spans="1:20" ht="25.5">
      <c r="A17" s="24" t="s">
        <v>50</v>
      </c>
      <c r="B17" s="19" t="s">
        <v>51</v>
      </c>
      <c r="C17" s="19" t="s">
        <v>27</v>
      </c>
      <c r="D17" s="20">
        <v>39621</v>
      </c>
      <c r="E17" s="19">
        <v>3.9</v>
      </c>
      <c r="F17" s="21">
        <f>E17*2384/100</f>
        <v>92.976</v>
      </c>
      <c r="G17" s="19">
        <v>25</v>
      </c>
      <c r="H17" s="19">
        <v>6</v>
      </c>
      <c r="I17" s="19">
        <v>6</v>
      </c>
      <c r="J17" s="22">
        <f>I17-H17</f>
        <v>0</v>
      </c>
      <c r="K17" s="19" t="s">
        <v>28</v>
      </c>
      <c r="L17" s="19" t="s">
        <v>37</v>
      </c>
      <c r="M17" s="19">
        <v>1</v>
      </c>
      <c r="N17" s="25" t="s">
        <v>30</v>
      </c>
      <c r="O17" s="25" t="s">
        <v>30</v>
      </c>
      <c r="P17" s="19" t="s">
        <v>29</v>
      </c>
      <c r="Q17" s="19" t="s">
        <v>36</v>
      </c>
      <c r="R17" s="19" t="s">
        <v>37</v>
      </c>
      <c r="S17" s="19">
        <v>2006</v>
      </c>
      <c r="T17" s="19">
        <v>52537</v>
      </c>
    </row>
    <row r="18" spans="1:20" s="23" customFormat="1" ht="25.5">
      <c r="A18" s="18" t="s">
        <v>52</v>
      </c>
      <c r="B18" s="19" t="s">
        <v>53</v>
      </c>
      <c r="C18" s="19" t="s">
        <v>27</v>
      </c>
      <c r="D18" s="20">
        <v>39621</v>
      </c>
      <c r="E18" s="19">
        <v>4.1</v>
      </c>
      <c r="F18" s="21">
        <f>E18*2384/100</f>
        <v>97.744</v>
      </c>
      <c r="G18" s="19">
        <v>22</v>
      </c>
      <c r="H18" s="19" t="s">
        <v>30</v>
      </c>
      <c r="I18" s="19" t="s">
        <v>30</v>
      </c>
      <c r="J18" s="22" t="e">
        <f>I18-H18</f>
        <v>#VALUE!</v>
      </c>
      <c r="K18" s="19" t="s">
        <v>28</v>
      </c>
      <c r="L18" s="19" t="s">
        <v>37</v>
      </c>
      <c r="M18" s="19">
        <v>1</v>
      </c>
      <c r="N18" s="25">
        <v>2.9</v>
      </c>
      <c r="O18" s="25">
        <v>2.8</v>
      </c>
      <c r="P18" s="19" t="s">
        <v>30</v>
      </c>
      <c r="Q18" s="19" t="s">
        <v>32</v>
      </c>
      <c r="R18" s="19">
        <v>21</v>
      </c>
      <c r="S18" s="19">
        <v>2007</v>
      </c>
      <c r="T18" s="19">
        <v>24932</v>
      </c>
    </row>
    <row r="19" spans="1:20" s="23" customFormat="1" ht="25.5">
      <c r="A19" s="18" t="s">
        <v>52</v>
      </c>
      <c r="B19" s="19" t="s">
        <v>26</v>
      </c>
      <c r="C19" s="19" t="s">
        <v>27</v>
      </c>
      <c r="D19" s="20">
        <v>39621</v>
      </c>
      <c r="E19" s="19">
        <v>3.6</v>
      </c>
      <c r="F19" s="21">
        <f>E19*2384/100</f>
        <v>85.824</v>
      </c>
      <c r="G19" s="19">
        <v>22</v>
      </c>
      <c r="H19" s="19">
        <v>5</v>
      </c>
      <c r="I19" s="19">
        <v>6</v>
      </c>
      <c r="J19" s="22">
        <f>I19-H19</f>
        <v>1</v>
      </c>
      <c r="K19" s="19" t="s">
        <v>30</v>
      </c>
      <c r="L19" s="19" t="s">
        <v>37</v>
      </c>
      <c r="M19" s="19">
        <v>1</v>
      </c>
      <c r="N19" s="25">
        <v>2.6</v>
      </c>
      <c r="O19" s="25">
        <v>2.5</v>
      </c>
      <c r="P19" s="19" t="s">
        <v>30</v>
      </c>
      <c r="Q19" s="19" t="s">
        <v>30</v>
      </c>
      <c r="R19" s="19" t="s">
        <v>30</v>
      </c>
      <c r="S19" s="19">
        <v>2006</v>
      </c>
      <c r="T19" s="19">
        <v>32000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